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DGET 2019-2020\TRIM 2019-2020\BUDGETS FOR WEBSITE\"/>
    </mc:Choice>
  </mc:AlternateContent>
  <xr:revisionPtr revIDLastSave="0" documentId="13_ncr:1_{04F633C0-75B4-4802-BA6E-FD5E00E4CF76}" xr6:coauthVersionLast="45" xr6:coauthVersionMax="45" xr10:uidLastSave="{00000000-0000-0000-0000-000000000000}"/>
  <bookViews>
    <workbookView xWindow="-108" yWindow="-108" windowWidth="20376" windowHeight="12240" xr2:uid="{00000000-000D-0000-FFFF-FFFF00000000}"/>
  </bookViews>
  <sheets>
    <sheet name="Fire" sheetId="4" r:id="rId1"/>
  </sheets>
  <definedNames>
    <definedName name="_xlnm.Print_Area" localSheetId="0">Fire!$A$1:$E$14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4" l="1"/>
  <c r="C43" i="4" s="1"/>
  <c r="C13" i="4" l="1"/>
</calcChain>
</file>

<file path=xl/sharedStrings.xml><?xml version="1.0" encoding="utf-8"?>
<sst xmlns="http://schemas.openxmlformats.org/spreadsheetml/2006/main" count="77" uniqueCount="71">
  <si>
    <t>Account/Description</t>
  </si>
  <si>
    <t>Fire Dept</t>
  </si>
  <si>
    <t>Revenue for Fund 105 - Fire Fund</t>
  </si>
  <si>
    <t>FY 2019/2020</t>
  </si>
  <si>
    <t>105.338.900</t>
  </si>
  <si>
    <t>105.338.905</t>
  </si>
  <si>
    <t>TOWN OF OTTER CREEK CONTRIBUTION</t>
  </si>
  <si>
    <t>CITY OF CHIEFLAND CONTRIBUTION</t>
  </si>
  <si>
    <t>105.369.153</t>
  </si>
  <si>
    <t>105.369.993</t>
  </si>
  <si>
    <t>MISC. REVENUE FIRE</t>
  </si>
  <si>
    <t>105.361.105</t>
  </si>
  <si>
    <t>INTEREST INCOME FIRE</t>
  </si>
  <si>
    <t>TOTAL FIRE REVENUE</t>
  </si>
  <si>
    <t>LEVY COUNTY CONTRIBUTION TO FIRE DEPT</t>
  </si>
  <si>
    <t>Actual</t>
  </si>
  <si>
    <t>%</t>
  </si>
  <si>
    <t>CITY OF CHIEFLAND TENTATIVE ADOPTION</t>
  </si>
  <si>
    <t>105.338.904</t>
  </si>
  <si>
    <t>Expenses for Fund 105 - Fire Fund</t>
  </si>
  <si>
    <t>FY 2019/2020  7.9075 MILLS</t>
  </si>
  <si>
    <t>2019/20 Budget</t>
  </si>
  <si>
    <t>105.522.110</t>
  </si>
  <si>
    <t>EXECUTIVE SALARY</t>
  </si>
  <si>
    <t>105.522.120</t>
  </si>
  <si>
    <t>REGULAR SALARY-CAPTAINS</t>
  </si>
  <si>
    <t>105.522.122</t>
  </si>
  <si>
    <t>PART-TIME FIREFIGHTERS</t>
  </si>
  <si>
    <t>105.522.131</t>
  </si>
  <si>
    <t>VOLUNTEER PAY</t>
  </si>
  <si>
    <t>105.522.140</t>
  </si>
  <si>
    <t>OVERTIME</t>
  </si>
  <si>
    <t>105.522.150</t>
  </si>
  <si>
    <t>INCENTIVE PAY-EMT PAY</t>
  </si>
  <si>
    <t>105.522.152</t>
  </si>
  <si>
    <t>FF SUPPLEMENTAL PROGRAM</t>
  </si>
  <si>
    <t>105.522.210</t>
  </si>
  <si>
    <t>FICA TAXES</t>
  </si>
  <si>
    <t>105.522.220</t>
  </si>
  <si>
    <t>RETIREMENT CONTRIBUTIONS</t>
  </si>
  <si>
    <t>105.522.230</t>
  </si>
  <si>
    <t>HEALTH INSURANCE</t>
  </si>
  <si>
    <t>105.522.240</t>
  </si>
  <si>
    <t>WORKMENS COMPENSATION</t>
  </si>
  <si>
    <t>105.522.300</t>
  </si>
  <si>
    <t>OPERATING EXPENSES</t>
  </si>
  <si>
    <t>105.522.310</t>
  </si>
  <si>
    <t>COUNSEL &amp; LEGAL ADVICE</t>
  </si>
  <si>
    <t>105.522.320</t>
  </si>
  <si>
    <t>ACCOUNTING &amp; AUDITING</t>
  </si>
  <si>
    <t>105.522.350</t>
  </si>
  <si>
    <t>TRAINING</t>
  </si>
  <si>
    <t>105.522.410</t>
  </si>
  <si>
    <t>COMMUNICATIONS</t>
  </si>
  <si>
    <t>105.522.430</t>
  </si>
  <si>
    <t>UTILITY SERVICES</t>
  </si>
  <si>
    <t>105.522.450</t>
  </si>
  <si>
    <t>INSURANCE - ALL</t>
  </si>
  <si>
    <t>105.522.460</t>
  </si>
  <si>
    <t>REPAIR MAINT. SERVICE</t>
  </si>
  <si>
    <t>105.522.462</t>
  </si>
  <si>
    <t>REPAIR &amp; MAINT. VEHICLE</t>
  </si>
  <si>
    <t>105.522.522</t>
  </si>
  <si>
    <t>GASOLINE &amp; DIESEL</t>
  </si>
  <si>
    <t>105.522.523</t>
  </si>
  <si>
    <t>UNIFORMS</t>
  </si>
  <si>
    <t>105.522.640</t>
  </si>
  <si>
    <t>CAPITAL OUTLAY EQUIPMENT</t>
  </si>
  <si>
    <t>TOTAL FIRE OPERATING EXPENSES</t>
  </si>
  <si>
    <t>FF SUPPLEMENTAL REIMBURSEMENT</t>
  </si>
  <si>
    <t xml:space="preserve">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</si>
</sst>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43" fontId="4" fillId="0" borderId="1" xfId="1" applyFont="1" applyBorder="1"/>
    <xf numFmtId="0" fontId="4" fillId="0" borderId="0" xfId="0" applyFont="1" applyBorder="1"/>
    <xf numFmtId="43" fontId="4" fillId="0" borderId="0" xfId="1" applyFont="1" applyBorder="1"/>
    <xf numFmtId="43" fontId="4" fillId="0" borderId="0" xfId="1" applyFont="1" applyFill="1" applyBorder="1"/>
    <xf numFmtId="0" fontId="2" fillId="0" borderId="2" xfId="0" applyFont="1" applyBorder="1"/>
    <xf numFmtId="43" fontId="2" fillId="0" borderId="2" xfId="1" applyFont="1" applyBorder="1"/>
    <xf numFmtId="0" fontId="2" fillId="0" borderId="3" xfId="0" applyFont="1" applyBorder="1"/>
    <xf numFmtId="44" fontId="5" fillId="0" borderId="4" xfId="1" applyNumberFormat="1" applyFont="1" applyBorder="1"/>
    <xf numFmtId="43" fontId="2" fillId="0" borderId="2" xfId="1" applyFont="1" applyFill="1" applyBorder="1"/>
    <xf numFmtId="44" fontId="5" fillId="0" borderId="5" xfId="1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0" borderId="3" xfId="0" applyFont="1" applyBorder="1"/>
    <xf numFmtId="44" fontId="3" fillId="0" borderId="4" xfId="2" applyFont="1" applyBorder="1" applyAlignment="1">
      <alignment horizontal="left"/>
    </xf>
    <xf numFmtId="44" fontId="3" fillId="0" borderId="4" xfId="2" applyFont="1" applyBorder="1"/>
    <xf numFmtId="44" fontId="3" fillId="0" borderId="8" xfId="2" applyFont="1" applyBorder="1"/>
    <xf numFmtId="44" fontId="3" fillId="0" borderId="5" xfId="1" applyNumberFormat="1" applyFont="1" applyBorder="1"/>
    <xf numFmtId="0" fontId="4" fillId="0" borderId="1" xfId="0" applyFont="1" applyFill="1" applyBorder="1"/>
    <xf numFmtId="43" fontId="4" fillId="0" borderId="1" xfId="1" applyFont="1" applyFill="1" applyBorder="1"/>
    <xf numFmtId="0" fontId="3" fillId="0" borderId="4" xfId="0" applyFont="1" applyBorder="1"/>
    <xf numFmtId="44" fontId="3" fillId="0" borderId="4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Normal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view="pageLayout" zoomScaleNormal="100" workbookViewId="0">
      <selection activeCell="B23" sqref="B23"/>
    </sheetView>
  </sheetViews>
  <sheetFormatPr defaultRowHeight="15.6" x14ac:dyDescent="0.3"/>
  <cols>
    <col min="1" max="1" width="10.8984375" bestFit="1" customWidth="1"/>
    <col min="2" max="2" width="43.09765625" customWidth="1"/>
    <col min="3" max="3" width="14.3984375" customWidth="1"/>
    <col min="4" max="4" width="15.8984375" customWidth="1"/>
    <col min="5" max="5" width="12.3984375" customWidth="1"/>
  </cols>
  <sheetData>
    <row r="1" spans="1:5" x14ac:dyDescent="0.3">
      <c r="A1" s="13"/>
      <c r="B1" s="14" t="s">
        <v>2</v>
      </c>
      <c r="C1" s="14"/>
      <c r="D1" s="14"/>
      <c r="E1" s="14"/>
    </row>
    <row r="2" spans="1:5" x14ac:dyDescent="0.3">
      <c r="A2" s="13"/>
      <c r="B2" s="14" t="s">
        <v>17</v>
      </c>
      <c r="C2" s="14"/>
      <c r="D2" s="14"/>
      <c r="E2" s="14"/>
    </row>
    <row r="3" spans="1:5" x14ac:dyDescent="0.3">
      <c r="A3" s="15"/>
      <c r="B3" s="16" t="s">
        <v>3</v>
      </c>
      <c r="C3" s="16"/>
      <c r="D3" s="16"/>
      <c r="E3" s="16"/>
    </row>
    <row r="4" spans="1:5" x14ac:dyDescent="0.3">
      <c r="A4" s="18"/>
      <c r="B4" s="18" t="s">
        <v>0</v>
      </c>
      <c r="C4" s="18" t="s">
        <v>21</v>
      </c>
      <c r="D4" s="18" t="s">
        <v>15</v>
      </c>
      <c r="E4" s="18" t="s">
        <v>16</v>
      </c>
    </row>
    <row r="5" spans="1:5" x14ac:dyDescent="0.3">
      <c r="A5" s="1" t="s">
        <v>1</v>
      </c>
      <c r="B5" s="2"/>
      <c r="C5" s="3"/>
      <c r="D5" s="3"/>
      <c r="E5" s="3"/>
    </row>
    <row r="6" spans="1:5" x14ac:dyDescent="0.3">
      <c r="A6" s="24" t="s">
        <v>4</v>
      </c>
      <c r="B6" s="24" t="s">
        <v>14</v>
      </c>
      <c r="C6" s="25">
        <v>246987</v>
      </c>
      <c r="D6" s="25"/>
      <c r="E6" s="25"/>
    </row>
    <row r="7" spans="1:5" x14ac:dyDescent="0.3">
      <c r="A7" s="2" t="s">
        <v>18</v>
      </c>
      <c r="B7" s="2" t="s">
        <v>6</v>
      </c>
      <c r="C7" s="25">
        <v>5747</v>
      </c>
      <c r="D7" s="25"/>
      <c r="E7" s="25"/>
    </row>
    <row r="8" spans="1:5" x14ac:dyDescent="0.3">
      <c r="A8" s="2" t="s">
        <v>5</v>
      </c>
      <c r="B8" s="2" t="s">
        <v>7</v>
      </c>
      <c r="C8" s="3">
        <v>252199.12</v>
      </c>
      <c r="D8" s="3"/>
      <c r="E8" s="25"/>
    </row>
    <row r="9" spans="1:5" x14ac:dyDescent="0.3">
      <c r="A9" s="2" t="s">
        <v>8</v>
      </c>
      <c r="B9" s="2" t="s">
        <v>69</v>
      </c>
      <c r="C9" s="3">
        <v>1320</v>
      </c>
      <c r="D9" s="3"/>
      <c r="E9" s="25"/>
    </row>
    <row r="10" spans="1:5" x14ac:dyDescent="0.3">
      <c r="A10" s="2" t="s">
        <v>9</v>
      </c>
      <c r="B10" s="2" t="s">
        <v>10</v>
      </c>
      <c r="C10" s="3"/>
      <c r="D10" s="3"/>
      <c r="E10" s="25"/>
    </row>
    <row r="11" spans="1:5" x14ac:dyDescent="0.3">
      <c r="A11" s="2" t="s">
        <v>11</v>
      </c>
      <c r="B11" s="2" t="s">
        <v>12</v>
      </c>
      <c r="C11" s="3"/>
      <c r="D11" s="3"/>
      <c r="E11" s="25"/>
    </row>
    <row r="12" spans="1:5" ht="16.2" thickBot="1" x14ac:dyDescent="0.35">
      <c r="A12" s="7"/>
      <c r="B12" s="7"/>
      <c r="C12" s="8"/>
      <c r="D12" s="8"/>
      <c r="E12" s="11"/>
    </row>
    <row r="13" spans="1:5" ht="16.2" thickBot="1" x14ac:dyDescent="0.35">
      <c r="A13" s="9"/>
      <c r="B13" s="26" t="s">
        <v>13</v>
      </c>
      <c r="C13" s="27">
        <f>SUM(C6:C11)</f>
        <v>506253.12</v>
      </c>
      <c r="D13" s="10"/>
      <c r="E13" s="12"/>
    </row>
    <row r="14" spans="1:5" x14ac:dyDescent="0.3">
      <c r="A14" s="4"/>
      <c r="B14" s="4"/>
      <c r="C14" s="5"/>
      <c r="D14" s="5"/>
      <c r="E14" s="6"/>
    </row>
    <row r="15" spans="1:5" x14ac:dyDescent="0.3">
      <c r="A15" s="13"/>
      <c r="B15" s="14" t="s">
        <v>19</v>
      </c>
      <c r="C15" s="14"/>
      <c r="D15" s="14"/>
      <c r="E15" s="14"/>
    </row>
    <row r="16" spans="1:5" x14ac:dyDescent="0.3">
      <c r="A16" s="13" t="s">
        <v>70</v>
      </c>
      <c r="B16" s="14" t="s">
        <v>17</v>
      </c>
      <c r="C16" s="14"/>
      <c r="D16" s="14"/>
      <c r="E16" s="14"/>
    </row>
    <row r="17" spans="1:5" x14ac:dyDescent="0.3">
      <c r="A17" s="17"/>
      <c r="B17" s="14" t="s">
        <v>20</v>
      </c>
      <c r="C17" s="14"/>
      <c r="D17" s="14"/>
      <c r="E17" s="14"/>
    </row>
    <row r="18" spans="1:5" x14ac:dyDescent="0.3">
      <c r="A18" s="18"/>
      <c r="B18" s="18" t="s">
        <v>0</v>
      </c>
      <c r="C18" s="18" t="s">
        <v>21</v>
      </c>
      <c r="D18" s="18" t="s">
        <v>15</v>
      </c>
      <c r="E18" s="18" t="s">
        <v>16</v>
      </c>
    </row>
    <row r="19" spans="1:5" x14ac:dyDescent="0.3">
      <c r="A19" s="1" t="s">
        <v>1</v>
      </c>
      <c r="B19" s="2"/>
      <c r="C19" s="3"/>
      <c r="D19" s="3"/>
      <c r="E19" s="3"/>
    </row>
    <row r="20" spans="1:5" x14ac:dyDescent="0.3">
      <c r="A20" s="2" t="s">
        <v>22</v>
      </c>
      <c r="B20" s="2" t="s">
        <v>23</v>
      </c>
      <c r="C20" s="3">
        <v>63973</v>
      </c>
      <c r="D20" s="3"/>
      <c r="E20" s="3"/>
    </row>
    <row r="21" spans="1:5" x14ac:dyDescent="0.3">
      <c r="A21" s="2" t="s">
        <v>24</v>
      </c>
      <c r="B21" s="2" t="s">
        <v>25</v>
      </c>
      <c r="C21" s="3">
        <v>103902</v>
      </c>
      <c r="D21" s="3"/>
      <c r="E21" s="3"/>
    </row>
    <row r="22" spans="1:5" x14ac:dyDescent="0.3">
      <c r="A22" s="2" t="s">
        <v>26</v>
      </c>
      <c r="B22" s="2" t="s">
        <v>27</v>
      </c>
      <c r="C22" s="3">
        <v>92308.03</v>
      </c>
      <c r="D22" s="3"/>
      <c r="E22" s="3"/>
    </row>
    <row r="23" spans="1:5" x14ac:dyDescent="0.3">
      <c r="A23" s="2" t="s">
        <v>28</v>
      </c>
      <c r="B23" s="2" t="s">
        <v>29</v>
      </c>
      <c r="C23" s="3">
        <v>16200</v>
      </c>
      <c r="D23" s="3"/>
      <c r="E23" s="3"/>
    </row>
    <row r="24" spans="1:5" x14ac:dyDescent="0.3">
      <c r="A24" s="2" t="s">
        <v>30</v>
      </c>
      <c r="B24" s="2" t="s">
        <v>31</v>
      </c>
      <c r="C24" s="3">
        <v>18271</v>
      </c>
      <c r="D24" s="3"/>
      <c r="E24" s="3"/>
    </row>
    <row r="25" spans="1:5" x14ac:dyDescent="0.3">
      <c r="A25" s="2" t="s">
        <v>32</v>
      </c>
      <c r="B25" s="2" t="s">
        <v>33</v>
      </c>
      <c r="C25" s="3">
        <v>3600</v>
      </c>
      <c r="D25" s="3"/>
      <c r="E25" s="3"/>
    </row>
    <row r="26" spans="1:5" x14ac:dyDescent="0.3">
      <c r="A26" s="2" t="s">
        <v>34</v>
      </c>
      <c r="B26" s="2" t="s">
        <v>35</v>
      </c>
      <c r="C26" s="3">
        <v>1320</v>
      </c>
      <c r="D26" s="3"/>
      <c r="E26" s="3"/>
    </row>
    <row r="27" spans="1:5" x14ac:dyDescent="0.3">
      <c r="A27" s="2" t="s">
        <v>36</v>
      </c>
      <c r="B27" s="2" t="s">
        <v>37</v>
      </c>
      <c r="C27" s="3">
        <f>SUM(C20+C21+C22+C23+C24+C25+C26)*7.65%</f>
        <v>22917.413295000002</v>
      </c>
      <c r="D27" s="3"/>
      <c r="E27" s="3"/>
    </row>
    <row r="28" spans="1:5" x14ac:dyDescent="0.3">
      <c r="A28" s="2" t="s">
        <v>38</v>
      </c>
      <c r="B28" s="2" t="s">
        <v>39</v>
      </c>
      <c r="C28" s="3">
        <v>48444</v>
      </c>
      <c r="D28" s="3"/>
      <c r="E28" s="3"/>
    </row>
    <row r="29" spans="1:5" x14ac:dyDescent="0.3">
      <c r="A29" s="2" t="s">
        <v>40</v>
      </c>
      <c r="B29" s="2" t="s">
        <v>41</v>
      </c>
      <c r="C29" s="3">
        <v>32458</v>
      </c>
      <c r="D29" s="3"/>
      <c r="E29" s="3"/>
    </row>
    <row r="30" spans="1:5" x14ac:dyDescent="0.3">
      <c r="A30" s="2" t="s">
        <v>42</v>
      </c>
      <c r="B30" s="2" t="s">
        <v>43</v>
      </c>
      <c r="C30" s="3">
        <v>17140</v>
      </c>
      <c r="D30" s="3"/>
      <c r="E30" s="3"/>
    </row>
    <row r="31" spans="1:5" x14ac:dyDescent="0.3">
      <c r="A31" s="2" t="s">
        <v>44</v>
      </c>
      <c r="B31" s="2" t="s">
        <v>45</v>
      </c>
      <c r="C31" s="3">
        <v>12798.88</v>
      </c>
      <c r="D31" s="3"/>
      <c r="E31" s="3"/>
    </row>
    <row r="32" spans="1:5" x14ac:dyDescent="0.3">
      <c r="A32" s="2" t="s">
        <v>46</v>
      </c>
      <c r="B32" s="2" t="s">
        <v>47</v>
      </c>
      <c r="C32" s="3">
        <v>250</v>
      </c>
      <c r="D32" s="3"/>
      <c r="E32" s="3"/>
    </row>
    <row r="33" spans="1:5" x14ac:dyDescent="0.3">
      <c r="A33" s="2" t="s">
        <v>48</v>
      </c>
      <c r="B33" s="2" t="s">
        <v>49</v>
      </c>
      <c r="C33" s="3">
        <v>3000</v>
      </c>
      <c r="D33" s="3"/>
      <c r="E33" s="3"/>
    </row>
    <row r="34" spans="1:5" x14ac:dyDescent="0.3">
      <c r="A34" s="2" t="s">
        <v>50</v>
      </c>
      <c r="B34" s="2" t="s">
        <v>51</v>
      </c>
      <c r="C34" s="3">
        <v>3500</v>
      </c>
      <c r="D34" s="3"/>
      <c r="E34" s="3"/>
    </row>
    <row r="35" spans="1:5" x14ac:dyDescent="0.3">
      <c r="A35" s="2" t="s">
        <v>52</v>
      </c>
      <c r="B35" s="2" t="s">
        <v>53</v>
      </c>
      <c r="C35" s="3">
        <v>3749.9</v>
      </c>
      <c r="D35" s="3"/>
      <c r="E35" s="3"/>
    </row>
    <row r="36" spans="1:5" x14ac:dyDescent="0.3">
      <c r="A36" s="2" t="s">
        <v>54</v>
      </c>
      <c r="B36" s="2" t="s">
        <v>55</v>
      </c>
      <c r="C36" s="3">
        <v>7300</v>
      </c>
      <c r="D36" s="3"/>
      <c r="E36" s="3"/>
    </row>
    <row r="37" spans="1:5" x14ac:dyDescent="0.3">
      <c r="A37" s="2" t="s">
        <v>56</v>
      </c>
      <c r="B37" s="2" t="s">
        <v>57</v>
      </c>
      <c r="C37" s="3">
        <v>11287.47</v>
      </c>
      <c r="D37" s="3"/>
      <c r="E37" s="3"/>
    </row>
    <row r="38" spans="1:5" x14ac:dyDescent="0.3">
      <c r="A38" s="2" t="s">
        <v>58</v>
      </c>
      <c r="B38" s="2" t="s">
        <v>59</v>
      </c>
      <c r="C38" s="3">
        <v>10600</v>
      </c>
      <c r="D38" s="3"/>
      <c r="E38" s="3"/>
    </row>
    <row r="39" spans="1:5" x14ac:dyDescent="0.3">
      <c r="A39" s="2" t="s">
        <v>60</v>
      </c>
      <c r="B39" s="2" t="s">
        <v>61</v>
      </c>
      <c r="C39" s="3">
        <v>13600</v>
      </c>
      <c r="D39" s="3"/>
      <c r="E39" s="3"/>
    </row>
    <row r="40" spans="1:5" x14ac:dyDescent="0.3">
      <c r="A40" s="2" t="s">
        <v>62</v>
      </c>
      <c r="B40" s="2" t="s">
        <v>63</v>
      </c>
      <c r="C40" s="3">
        <v>13966.91</v>
      </c>
      <c r="D40" s="3"/>
      <c r="E40" s="3"/>
    </row>
    <row r="41" spans="1:5" x14ac:dyDescent="0.3">
      <c r="A41" s="2" t="s">
        <v>64</v>
      </c>
      <c r="B41" s="2" t="s">
        <v>65</v>
      </c>
      <c r="C41" s="3">
        <v>3666.52</v>
      </c>
      <c r="D41" s="3"/>
      <c r="E41" s="3"/>
    </row>
    <row r="42" spans="1:5" ht="16.2" thickBot="1" x14ac:dyDescent="0.35">
      <c r="A42" s="2" t="s">
        <v>66</v>
      </c>
      <c r="B42" s="2" t="s">
        <v>67</v>
      </c>
      <c r="C42" s="3">
        <v>2000</v>
      </c>
      <c r="D42" s="3"/>
      <c r="E42" s="3"/>
    </row>
    <row r="43" spans="1:5" ht="16.2" thickBot="1" x14ac:dyDescent="0.35">
      <c r="A43" s="19"/>
      <c r="B43" s="20" t="s">
        <v>68</v>
      </c>
      <c r="C43" s="21">
        <f>SUM(C20:C42)</f>
        <v>506253.123295</v>
      </c>
      <c r="D43" s="22"/>
      <c r="E43" s="23"/>
    </row>
  </sheetData>
  <pageMargins left="0.2" right="0.2" top="0.75" bottom="0.75" header="0.3" footer="0.3"/>
  <pageSetup orientation="portrait" r:id="rId1"/>
  <headerFooter>
    <oddHeader xml:space="preserve">&amp;L&amp;"Times New Roman,Bold"
&amp;R  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Fire</vt:lpstr>
      <vt:lpstr>Fire!Print_Area</vt:lpstr>
    </vt:vector>
  </TitlesOfParts>
  <Company>City of Chiefland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Mary</cp:lastModifiedBy>
  <cp:lastPrinted>2019-10-07T18:14:47Z</cp:lastPrinted>
  <dcterms:created xsi:type="dcterms:W3CDTF">2005-02-23T21:05:05Z</dcterms:created>
  <dcterms:modified xsi:type="dcterms:W3CDTF">2019-10-08T11:55:07Z</dcterms:modified>
</cp:coreProperties>
</file>